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 tabRatio="840"/>
  </bookViews>
  <sheets>
    <sheet name="COSMETICS RECAP" sheetId="1" r:id="rId1"/>
    <sheet name="Indianapolis IN" sheetId="54" r:id="rId2"/>
  </sheets>
  <definedNames>
    <definedName name="_xlnm._FilterDatabase" localSheetId="0" hidden="1">'COSMETICS RECAP'!$A$1:$D$7</definedName>
    <definedName name="_xlnm._FilterDatabase" localSheetId="1" hidden="1">'Indianapolis IN'!$A$1:$G$80</definedName>
  </definedNames>
  <calcPr calcId="191029"/>
</workbook>
</file>

<file path=xl/calcChain.xml><?xml version="1.0" encoding="utf-8"?>
<calcChain xmlns="http://schemas.openxmlformats.org/spreadsheetml/2006/main">
  <c r="D6" i="1" l="1"/>
  <c r="C6" i="1"/>
  <c r="G80" i="54"/>
  <c r="F80" i="54"/>
  <c r="G50" i="54"/>
  <c r="F50" i="54"/>
  <c r="G22" i="54"/>
  <c r="F22" i="54"/>
</calcChain>
</file>

<file path=xl/sharedStrings.xml><?xml version="1.0" encoding="utf-8"?>
<sst xmlns="http://schemas.openxmlformats.org/spreadsheetml/2006/main" count="324" uniqueCount="52">
  <si>
    <t>Category</t>
  </si>
  <si>
    <t>Block #</t>
  </si>
  <si>
    <t>Whse Name</t>
  </si>
  <si>
    <t>UPC13</t>
  </si>
  <si>
    <t>UPC Desc</t>
  </si>
  <si>
    <t>Quantity</t>
  </si>
  <si>
    <t>NAIL</t>
  </si>
  <si>
    <t>Type of Product</t>
  </si>
  <si>
    <t>Wholesale Value</t>
  </si>
  <si>
    <t>List Price Amt</t>
  </si>
  <si>
    <t>COTY NAIL US</t>
  </si>
  <si>
    <t>Block/Facility</t>
  </si>
  <si>
    <t>SH MGEL PRM N/P 14.7ML ANYTH P</t>
  </si>
  <si>
    <t>CLS-INDIANAPOLIS</t>
  </si>
  <si>
    <t>SH MGEL N/P 14.7ML LOVE AT 1 F</t>
  </si>
  <si>
    <t>SH MG STARRY NIGHT 19IV</t>
  </si>
  <si>
    <t>SH INSTA DRI N/P 9.17ML CONFET</t>
  </si>
  <si>
    <t>SH ID PRM N/P 9.1 ML+.31FL PUR</t>
  </si>
  <si>
    <t>SH ID PRM N/P 9.17ML+.31FL WTC</t>
  </si>
  <si>
    <t>SH ID PRM N/P 9.17ML+.31FL CRE</t>
  </si>
  <si>
    <t>SH ID PRM N/P 9.17ML+.31FL SQU</t>
  </si>
  <si>
    <t>SH ID PRM N/P 9.17ML+.31FL FA-</t>
  </si>
  <si>
    <t>SH ID PRM N/P 9.17ML+.31FL OZ</t>
  </si>
  <si>
    <t>SH ID PRM N/P 9.17ML+.31FLOZ G</t>
  </si>
  <si>
    <t>SH MG X SOGE PRM N/P 14.7 ML S</t>
  </si>
  <si>
    <t>SH MG X SOGE PRM N/P 14.7ML SH</t>
  </si>
  <si>
    <t>SH MG SWEET PEA 20IV</t>
  </si>
  <si>
    <t>SH MGEL N/P 14.7ML SHELL YEAH</t>
  </si>
  <si>
    <t>SH MGEL N/P 14.7ML SUGAR TEXT</t>
  </si>
  <si>
    <t>SH INSTA DRI N/P 9.17ML SLEEK</t>
  </si>
  <si>
    <t>SH ID SPK PRM N/P 9.17ML TROPI</t>
  </si>
  <si>
    <t>SH MGEL PRM N/P 14.7ML MY FLAV</t>
  </si>
  <si>
    <t>SH MGEL PRM N/P 14.7ML UNCON D</t>
  </si>
  <si>
    <t>SH INSTA DRI N/P 9.17 ML SILK</t>
  </si>
  <si>
    <t>SH INSTA DRI N/P 9.17 ML GLOS</t>
  </si>
  <si>
    <t>SH MG BORDEAUX GLOW 15IV</t>
  </si>
  <si>
    <t>SH MG ONYX-PECTED 14IV</t>
  </si>
  <si>
    <t>SH MGEL N/P 14.7ML HYP-NAUTICA</t>
  </si>
  <si>
    <t>121420</t>
  </si>
  <si>
    <t>121420 Total</t>
  </si>
  <si>
    <t>121422</t>
  </si>
  <si>
    <t>SH MG CAN T BEET ROYALTY 16IV</t>
  </si>
  <si>
    <t>SH MGEL N/P 14.7ML BLUES CRUIS</t>
  </si>
  <si>
    <t>SH INSTA DRI N/P 9.17ML THQUEE</t>
  </si>
  <si>
    <t>121422 Total</t>
  </si>
  <si>
    <t>121424</t>
  </si>
  <si>
    <t>SH MGEL N/P 14.7ML WINE STOCK</t>
  </si>
  <si>
    <t>SH INSTA DRI N/P 9.17ML SHOOTI</t>
  </si>
  <si>
    <t>121424 Total</t>
  </si>
  <si>
    <t>121420 Indianapolis IN</t>
  </si>
  <si>
    <t>121422 Indianapolis IN</t>
  </si>
  <si>
    <t>121424 Indianapolis 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</si>
</sst>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(* #,##0_);_(* \(#,##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indexed="9"/>
      <name val="Calibri"/>
      <family val="2"/>
    </font>
    <font>
      <sz val="8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sz val="11"/>
      <color indexed="8"/>
      <name val="Calibri"/>
      <family val="2"/>
    </font>
    <font>
      <sz val="10"/>
      <color indexed="8"/>
      <name val="Calibri"/>
      <family val="2"/>
    </font>
    <font>
      <b/>
      <sz val="11"/>
      <color indexed="9"/>
      <name val="Calibri"/>
      <family val="2"/>
    </font>
    <font>
      <sz val="10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/>
      <diagonal/>
    </border>
  </borders>
  <cellStyleXfs count="12">
    <xf numFmtId="0" fontId="0" fillId="0" borderId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2" fillId="0" borderId="0"/>
    <xf numFmtId="0" fontId="2" fillId="0" borderId="0"/>
    <xf numFmtId="0" fontId="12" fillId="0" borderId="0"/>
  </cellStyleXfs>
  <cellXfs count="29">
    <xf numFmtId="0" fontId="0" fillId="0" borderId="0" xfId="0"/>
    <xf numFmtId="166" fontId="0" fillId="0" borderId="0" xfId="1" applyNumberFormat="1" applyFont="1" applyAlignment="1">
      <alignment horizontal="center"/>
    </xf>
    <xf numFmtId="164" fontId="0" fillId="0" borderId="0" xfId="4" applyFont="1" applyAlignment="1">
      <alignment horizontal="center"/>
    </xf>
    <xf numFmtId="164" fontId="5" fillId="2" borderId="1" xfId="4" applyFont="1" applyFill="1" applyBorder="1" applyAlignment="1">
      <alignment horizontal="center"/>
    </xf>
    <xf numFmtId="0" fontId="0" fillId="0" borderId="0" xfId="0" applyAlignment="1">
      <alignment horizontal="center"/>
    </xf>
    <xf numFmtId="0" fontId="7" fillId="0" borderId="0" xfId="9" applyFont="1"/>
    <xf numFmtId="0" fontId="9" fillId="0" borderId="0" xfId="0" applyFont="1"/>
    <xf numFmtId="166" fontId="4" fillId="0" borderId="0" xfId="1" applyNumberFormat="1" applyFont="1" applyFill="1" applyBorder="1" applyAlignment="1" applyProtection="1">
      <alignment horizontal="center"/>
      <protection locked="0"/>
    </xf>
    <xf numFmtId="164" fontId="4" fillId="0" borderId="0" xfId="4" applyFont="1" applyFill="1" applyBorder="1" applyAlignment="1" applyProtection="1">
      <alignment horizontal="center"/>
      <protection locked="0"/>
    </xf>
    <xf numFmtId="166" fontId="3" fillId="0" borderId="0" xfId="1" applyNumberFormat="1" applyFont="1" applyFill="1" applyBorder="1"/>
    <xf numFmtId="164" fontId="3" fillId="0" borderId="0" xfId="4" applyFont="1" applyFill="1" applyBorder="1"/>
    <xf numFmtId="0" fontId="7" fillId="0" borderId="2" xfId="9" applyFont="1" applyBorder="1" applyAlignment="1" applyProtection="1">
      <alignment horizontal="center"/>
      <protection locked="0"/>
    </xf>
    <xf numFmtId="0" fontId="7" fillId="0" borderId="3" xfId="9" applyFont="1" applyBorder="1" applyAlignment="1" applyProtection="1">
      <alignment horizontal="center"/>
      <protection locked="0"/>
    </xf>
    <xf numFmtId="0" fontId="7" fillId="0" borderId="3" xfId="9" applyFont="1" applyBorder="1" applyAlignment="1" applyProtection="1">
      <alignment horizontal="left"/>
      <protection locked="0"/>
    </xf>
    <xf numFmtId="3" fontId="7" fillId="0" borderId="3" xfId="9" applyNumberFormat="1" applyFont="1" applyBorder="1" applyAlignment="1" applyProtection="1">
      <alignment horizontal="left"/>
      <protection locked="0"/>
    </xf>
    <xf numFmtId="166" fontId="7" fillId="0" borderId="3" xfId="1" applyNumberFormat="1" applyFont="1" applyFill="1" applyBorder="1" applyAlignment="1" applyProtection="1">
      <alignment horizontal="center"/>
      <protection locked="0"/>
    </xf>
    <xf numFmtId="164" fontId="7" fillId="0" borderId="3" xfId="4" applyFont="1" applyFill="1" applyBorder="1" applyAlignment="1" applyProtection="1">
      <alignment horizontal="center"/>
      <protection locked="0"/>
    </xf>
    <xf numFmtId="0" fontId="8" fillId="0" borderId="3" xfId="9" applyFont="1" applyBorder="1" applyAlignment="1" applyProtection="1">
      <alignment horizontal="center"/>
      <protection locked="0"/>
    </xf>
    <xf numFmtId="0" fontId="9" fillId="2" borderId="1" xfId="0" applyFont="1" applyFill="1" applyBorder="1" applyAlignment="1">
      <alignment horizontal="center"/>
    </xf>
    <xf numFmtId="0" fontId="4" fillId="0" borderId="0" xfId="9" applyFont="1" applyAlignment="1" applyProtection="1">
      <alignment horizontal="center"/>
      <protection locked="0"/>
    </xf>
    <xf numFmtId="0" fontId="3" fillId="0" borderId="0" xfId="9" applyFont="1"/>
    <xf numFmtId="0" fontId="9" fillId="3" borderId="1" xfId="0" applyFont="1" applyFill="1" applyBorder="1" applyAlignment="1">
      <alignment horizontal="center"/>
    </xf>
    <xf numFmtId="166" fontId="9" fillId="3" borderId="1" xfId="1" applyNumberFormat="1" applyFont="1" applyFill="1" applyBorder="1" applyAlignment="1">
      <alignment horizontal="right"/>
    </xf>
    <xf numFmtId="164" fontId="9" fillId="3" borderId="1" xfId="4" applyFont="1" applyFill="1" applyBorder="1" applyAlignment="1">
      <alignment horizontal="right"/>
    </xf>
    <xf numFmtId="166" fontId="11" fillId="2" borderId="1" xfId="1" applyNumberFormat="1" applyFont="1" applyFill="1" applyBorder="1" applyAlignment="1">
      <alignment horizontal="center"/>
    </xf>
    <xf numFmtId="164" fontId="11" fillId="2" borderId="1" xfId="4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166" fontId="5" fillId="2" borderId="1" xfId="1" applyNumberFormat="1" applyFont="1" applyFill="1" applyBorder="1" applyAlignment="1">
      <alignment horizontal="center"/>
    </xf>
    <xf numFmtId="0" fontId="3" fillId="0" borderId="0" xfId="9" applyFont="1" applyAlignment="1">
      <alignment horizontal="left"/>
    </xf>
  </cellXfs>
  <cellStyles count="12">
    <cellStyle name="Comma" xfId="1" builtinId="3"/>
    <cellStyle name="Comma 2" xfId="2"/>
    <cellStyle name="Comma 3" xfId="3"/>
    <cellStyle name="Currency" xfId="4" builtinId="4"/>
    <cellStyle name="Currency 2" xfId="5"/>
    <cellStyle name="Currency 2 2" xfId="6"/>
    <cellStyle name="Currency 3" xfId="7"/>
    <cellStyle name="Currency 4" xfId="8"/>
    <cellStyle name="Normal" xfId="0" builtinId="0"/>
    <cellStyle name="Normal 2" xfId="9"/>
    <cellStyle name="Normal 3" xfId="10"/>
    <cellStyle name="Normal 4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D6"/>
  <sheetViews>
    <sheetView tabSelected="1" zoomScale="124" zoomScaleNormal="124" workbookViewId="0">
      <pane ySplit="1" topLeftCell="A2" activePane="bottomLeft" state="frozen"/>
      <selection activeCell="J5" sqref="J5"/>
      <selection pane="bottomLeft" activeCell="J7" sqref="J7"/>
    </sheetView>
  </sheetViews>
  <sheetFormatPr defaultColWidth="11" defaultRowHeight="16.149999999999999" customHeight="1" x14ac:dyDescent="0.25"/>
  <cols>
    <col min="1" max="1" width="22.28515625" style="4" customWidth="1"/>
    <col min="2" max="2" width="25.7109375" style="4" bestFit="1" customWidth="1"/>
    <col min="3" max="3" width="11.42578125" style="1" bestFit="1" customWidth="1"/>
    <col min="4" max="4" width="16.28515625" style="2" bestFit="1" customWidth="1"/>
  </cols>
  <sheetData>
    <row r="1" spans="1:4" ht="16.149999999999999" customHeight="1" x14ac:dyDescent="0.25">
      <c r="A1" s="26" t="s">
        <v>11</v>
      </c>
      <c r="B1" s="26" t="s">
        <v>7</v>
      </c>
      <c r="C1" s="27" t="s">
        <v>5</v>
      </c>
      <c r="D1" s="3" t="s">
        <v>8</v>
      </c>
    </row>
    <row r="2" spans="1:4" ht="16.149999999999999" customHeight="1" x14ac:dyDescent="0.25">
      <c r="A2" s="18"/>
      <c r="B2" s="18"/>
      <c r="C2" s="24"/>
      <c r="D2" s="25"/>
    </row>
    <row r="3" spans="1:4" s="6" customFormat="1" ht="16.149999999999999" customHeight="1" x14ac:dyDescent="0.25">
      <c r="A3" s="21" t="s">
        <v>49</v>
      </c>
      <c r="B3" s="21" t="s">
        <v>10</v>
      </c>
      <c r="C3" s="22">
        <v>5170</v>
      </c>
      <c r="D3" s="23">
        <v>29228.53</v>
      </c>
    </row>
    <row r="4" spans="1:4" s="6" customFormat="1" ht="16.149999999999999" customHeight="1" x14ac:dyDescent="0.25">
      <c r="A4" s="21" t="s">
        <v>50</v>
      </c>
      <c r="B4" s="21" t="s">
        <v>10</v>
      </c>
      <c r="C4" s="22">
        <v>5085</v>
      </c>
      <c r="D4" s="23">
        <v>28371.82</v>
      </c>
    </row>
    <row r="5" spans="1:4" s="6" customFormat="1" ht="16.149999999999999" customHeight="1" x14ac:dyDescent="0.25">
      <c r="A5" s="21" t="s">
        <v>51</v>
      </c>
      <c r="B5" s="21" t="s">
        <v>10</v>
      </c>
      <c r="C5" s="22">
        <v>4679</v>
      </c>
      <c r="D5" s="23">
        <v>26261.86</v>
      </c>
    </row>
    <row r="6" spans="1:4" s="6" customFormat="1" ht="16.149999999999999" customHeight="1" x14ac:dyDescent="0.25">
      <c r="A6" s="21"/>
      <c r="B6" s="21"/>
      <c r="C6" s="22">
        <f>SUM(C3:C5)</f>
        <v>14934</v>
      </c>
      <c r="D6" s="23">
        <f>SUM(D3:D5)</f>
        <v>83862.209999999992</v>
      </c>
    </row>
  </sheetData>
  <phoneticPr fontId="6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theme="4" tint="-0.499984740745262"/>
    <pageSetUpPr fitToPage="1"/>
  </sheetPr>
  <dimension ref="A1:G80"/>
  <sheetViews>
    <sheetView workbookViewId="0">
      <selection activeCell="L8" sqref="L8"/>
    </sheetView>
  </sheetViews>
  <sheetFormatPr defaultColWidth="8.7109375" defaultRowHeight="16.149999999999999" customHeight="1" outlineLevelRow="2" x14ac:dyDescent="0.25"/>
  <cols>
    <col min="1" max="1" width="17.7109375" style="20" bestFit="1" customWidth="1"/>
    <col min="2" max="2" width="11.7109375" style="20" bestFit="1" customWidth="1"/>
    <col min="3" max="3" width="12.7109375" style="20" bestFit="1" customWidth="1"/>
    <col min="4" max="4" width="14.7109375" style="28" bestFit="1" customWidth="1"/>
    <col min="5" max="5" width="36" style="28" bestFit="1" customWidth="1"/>
    <col min="6" max="6" width="10.28515625" style="9" bestFit="1" customWidth="1"/>
    <col min="7" max="7" width="14.5703125" style="10" bestFit="1" customWidth="1"/>
    <col min="8" max="16384" width="8.7109375" style="20"/>
  </cols>
  <sheetData>
    <row r="1" spans="1:7" ht="16.149999999999999" customHeight="1" x14ac:dyDescent="0.25">
      <c r="A1" s="19" t="s">
        <v>2</v>
      </c>
      <c r="B1" s="19" t="s">
        <v>1</v>
      </c>
      <c r="C1" s="19" t="s">
        <v>0</v>
      </c>
      <c r="D1" s="19" t="s">
        <v>3</v>
      </c>
      <c r="E1" s="19" t="s">
        <v>4</v>
      </c>
      <c r="F1" s="7" t="s">
        <v>5</v>
      </c>
      <c r="G1" s="8" t="s">
        <v>9</v>
      </c>
    </row>
    <row r="2" spans="1:7" s="5" customFormat="1" ht="16.149999999999999" customHeight="1" outlineLevel="2" x14ac:dyDescent="0.25">
      <c r="A2" s="12" t="s">
        <v>13</v>
      </c>
      <c r="B2" s="12" t="s">
        <v>38</v>
      </c>
      <c r="C2" s="11" t="s">
        <v>6</v>
      </c>
      <c r="D2" s="14">
        <v>7417042324</v>
      </c>
      <c r="E2" s="13" t="s">
        <v>36</v>
      </c>
      <c r="F2" s="15">
        <v>3</v>
      </c>
      <c r="G2" s="16">
        <v>16.2</v>
      </c>
    </row>
    <row r="3" spans="1:7" s="5" customFormat="1" ht="16.149999999999999" customHeight="1" outlineLevel="2" x14ac:dyDescent="0.25">
      <c r="A3" s="12" t="s">
        <v>13</v>
      </c>
      <c r="B3" s="12" t="s">
        <v>38</v>
      </c>
      <c r="C3" s="11" t="s">
        <v>6</v>
      </c>
      <c r="D3" s="14">
        <v>7417047001</v>
      </c>
      <c r="E3" s="13" t="s">
        <v>37</v>
      </c>
      <c r="F3" s="15">
        <v>1</v>
      </c>
      <c r="G3" s="16">
        <v>6.98</v>
      </c>
    </row>
    <row r="4" spans="1:7" s="5" customFormat="1" ht="16.149999999999999" customHeight="1" outlineLevel="2" x14ac:dyDescent="0.25">
      <c r="A4" s="12" t="s">
        <v>13</v>
      </c>
      <c r="B4" s="12" t="s">
        <v>38</v>
      </c>
      <c r="C4" s="11" t="s">
        <v>6</v>
      </c>
      <c r="D4" s="14">
        <v>361630273622</v>
      </c>
      <c r="E4" s="13" t="s">
        <v>27</v>
      </c>
      <c r="F4" s="15">
        <v>1</v>
      </c>
      <c r="G4" s="16">
        <v>6.98</v>
      </c>
    </row>
    <row r="5" spans="1:7" s="5" customFormat="1" ht="16.149999999999999" customHeight="1" outlineLevel="2" x14ac:dyDescent="0.25">
      <c r="A5" s="12" t="s">
        <v>13</v>
      </c>
      <c r="B5" s="12" t="s">
        <v>38</v>
      </c>
      <c r="C5" s="11" t="s">
        <v>6</v>
      </c>
      <c r="D5" s="14">
        <v>361630339877</v>
      </c>
      <c r="E5" s="13" t="s">
        <v>17</v>
      </c>
      <c r="F5" s="15">
        <v>54</v>
      </c>
      <c r="G5" s="16">
        <v>202.5</v>
      </c>
    </row>
    <row r="6" spans="1:7" s="5" customFormat="1" ht="16.149999999999999" customHeight="1" outlineLevel="2" x14ac:dyDescent="0.25">
      <c r="A6" s="12" t="s">
        <v>13</v>
      </c>
      <c r="B6" s="12" t="s">
        <v>38</v>
      </c>
      <c r="C6" s="11" t="s">
        <v>6</v>
      </c>
      <c r="D6" s="14">
        <v>361630339878</v>
      </c>
      <c r="E6" s="13" t="s">
        <v>18</v>
      </c>
      <c r="F6" s="15">
        <v>93</v>
      </c>
      <c r="G6" s="16">
        <v>348.75</v>
      </c>
    </row>
    <row r="7" spans="1:7" s="5" customFormat="1" ht="16.149999999999999" customHeight="1" outlineLevel="2" x14ac:dyDescent="0.25">
      <c r="A7" s="12" t="s">
        <v>13</v>
      </c>
      <c r="B7" s="12" t="s">
        <v>38</v>
      </c>
      <c r="C7" s="11" t="s">
        <v>6</v>
      </c>
      <c r="D7" s="14">
        <v>361630339879</v>
      </c>
      <c r="E7" s="13" t="s">
        <v>19</v>
      </c>
      <c r="F7" s="15">
        <v>92</v>
      </c>
      <c r="G7" s="16">
        <v>345</v>
      </c>
    </row>
    <row r="8" spans="1:7" s="5" customFormat="1" ht="16.149999999999999" customHeight="1" outlineLevel="2" x14ac:dyDescent="0.25">
      <c r="A8" s="12" t="s">
        <v>13</v>
      </c>
      <c r="B8" s="12" t="s">
        <v>38</v>
      </c>
      <c r="C8" s="11" t="s">
        <v>6</v>
      </c>
      <c r="D8" s="14">
        <v>361630339880</v>
      </c>
      <c r="E8" s="13" t="s">
        <v>20</v>
      </c>
      <c r="F8" s="15">
        <v>57</v>
      </c>
      <c r="G8" s="16">
        <v>213.75</v>
      </c>
    </row>
    <row r="9" spans="1:7" s="5" customFormat="1" ht="16.149999999999999" customHeight="1" outlineLevel="2" x14ac:dyDescent="0.25">
      <c r="A9" s="12" t="s">
        <v>13</v>
      </c>
      <c r="B9" s="12" t="s">
        <v>38</v>
      </c>
      <c r="C9" s="11" t="s">
        <v>6</v>
      </c>
      <c r="D9" s="14">
        <v>361630339881</v>
      </c>
      <c r="E9" s="13" t="s">
        <v>21</v>
      </c>
      <c r="F9" s="15">
        <v>136</v>
      </c>
      <c r="G9" s="16">
        <v>510</v>
      </c>
    </row>
    <row r="10" spans="1:7" s="5" customFormat="1" ht="16.149999999999999" customHeight="1" outlineLevel="2" x14ac:dyDescent="0.25">
      <c r="A10" s="12" t="s">
        <v>13</v>
      </c>
      <c r="B10" s="12" t="s">
        <v>38</v>
      </c>
      <c r="C10" s="11" t="s">
        <v>6</v>
      </c>
      <c r="D10" s="14">
        <v>361630339882</v>
      </c>
      <c r="E10" s="13" t="s">
        <v>22</v>
      </c>
      <c r="F10" s="15">
        <v>115</v>
      </c>
      <c r="G10" s="16">
        <v>431.25</v>
      </c>
    </row>
    <row r="11" spans="1:7" s="5" customFormat="1" ht="16.149999999999999" customHeight="1" outlineLevel="2" x14ac:dyDescent="0.25">
      <c r="A11" s="12" t="s">
        <v>13</v>
      </c>
      <c r="B11" s="12" t="s">
        <v>38</v>
      </c>
      <c r="C11" s="11" t="s">
        <v>6</v>
      </c>
      <c r="D11" s="14">
        <v>361630339893</v>
      </c>
      <c r="E11" s="13" t="s">
        <v>23</v>
      </c>
      <c r="F11" s="15">
        <v>109</v>
      </c>
      <c r="G11" s="16">
        <v>408.75</v>
      </c>
    </row>
    <row r="12" spans="1:7" s="5" customFormat="1" ht="16.149999999999999" customHeight="1" outlineLevel="2" x14ac:dyDescent="0.25">
      <c r="A12" s="12" t="s">
        <v>13</v>
      </c>
      <c r="B12" s="12" t="s">
        <v>38</v>
      </c>
      <c r="C12" s="11" t="s">
        <v>6</v>
      </c>
      <c r="D12" s="14">
        <v>361630445302</v>
      </c>
      <c r="E12" s="13" t="s">
        <v>24</v>
      </c>
      <c r="F12" s="15">
        <v>598</v>
      </c>
      <c r="G12" s="16">
        <v>3546.14</v>
      </c>
    </row>
    <row r="13" spans="1:7" s="5" customFormat="1" ht="16.149999999999999" customHeight="1" outlineLevel="2" x14ac:dyDescent="0.25">
      <c r="A13" s="12" t="s">
        <v>13</v>
      </c>
      <c r="B13" s="12" t="s">
        <v>38</v>
      </c>
      <c r="C13" s="11" t="s">
        <v>6</v>
      </c>
      <c r="D13" s="14">
        <v>361630445303</v>
      </c>
      <c r="E13" s="13" t="s">
        <v>24</v>
      </c>
      <c r="F13" s="15">
        <v>411</v>
      </c>
      <c r="G13" s="16">
        <v>2437.23</v>
      </c>
    </row>
    <row r="14" spans="1:7" s="5" customFormat="1" ht="16.149999999999999" customHeight="1" outlineLevel="2" x14ac:dyDescent="0.25">
      <c r="A14" s="12" t="s">
        <v>13</v>
      </c>
      <c r="B14" s="12" t="s">
        <v>38</v>
      </c>
      <c r="C14" s="11" t="s">
        <v>6</v>
      </c>
      <c r="D14" s="14">
        <v>361630445304</v>
      </c>
      <c r="E14" s="13" t="s">
        <v>24</v>
      </c>
      <c r="F14" s="15">
        <v>284</v>
      </c>
      <c r="G14" s="16">
        <v>1684.12</v>
      </c>
    </row>
    <row r="15" spans="1:7" s="5" customFormat="1" ht="16.149999999999999" customHeight="1" outlineLevel="2" x14ac:dyDescent="0.25">
      <c r="A15" s="12" t="s">
        <v>13</v>
      </c>
      <c r="B15" s="12" t="s">
        <v>38</v>
      </c>
      <c r="C15" s="11" t="s">
        <v>6</v>
      </c>
      <c r="D15" s="14">
        <v>361630445305</v>
      </c>
      <c r="E15" s="13" t="s">
        <v>24</v>
      </c>
      <c r="F15" s="15">
        <v>398</v>
      </c>
      <c r="G15" s="16">
        <v>2360.14</v>
      </c>
    </row>
    <row r="16" spans="1:7" s="5" customFormat="1" ht="16.149999999999999" customHeight="1" outlineLevel="2" x14ac:dyDescent="0.25">
      <c r="A16" s="12" t="s">
        <v>13</v>
      </c>
      <c r="B16" s="12" t="s">
        <v>38</v>
      </c>
      <c r="C16" s="11" t="s">
        <v>6</v>
      </c>
      <c r="D16" s="14">
        <v>361630445306</v>
      </c>
      <c r="E16" s="13" t="s">
        <v>24</v>
      </c>
      <c r="F16" s="15">
        <v>588</v>
      </c>
      <c r="G16" s="16">
        <v>3486.84</v>
      </c>
    </row>
    <row r="17" spans="1:7" s="5" customFormat="1" ht="16.149999999999999" customHeight="1" outlineLevel="2" x14ac:dyDescent="0.25">
      <c r="A17" s="12" t="s">
        <v>13</v>
      </c>
      <c r="B17" s="12" t="s">
        <v>38</v>
      </c>
      <c r="C17" s="11" t="s">
        <v>6</v>
      </c>
      <c r="D17" s="14">
        <v>361630445307</v>
      </c>
      <c r="E17" s="13" t="s">
        <v>24</v>
      </c>
      <c r="F17" s="15">
        <v>229</v>
      </c>
      <c r="G17" s="16">
        <v>1357.97</v>
      </c>
    </row>
    <row r="18" spans="1:7" s="5" customFormat="1" ht="16.149999999999999" customHeight="1" outlineLevel="2" x14ac:dyDescent="0.25">
      <c r="A18" s="12" t="s">
        <v>13</v>
      </c>
      <c r="B18" s="12" t="s">
        <v>38</v>
      </c>
      <c r="C18" s="11" t="s">
        <v>6</v>
      </c>
      <c r="D18" s="14">
        <v>361630445308</v>
      </c>
      <c r="E18" s="13" t="s">
        <v>24</v>
      </c>
      <c r="F18" s="15">
        <v>394</v>
      </c>
      <c r="G18" s="16">
        <v>2336.42</v>
      </c>
    </row>
    <row r="19" spans="1:7" s="5" customFormat="1" ht="16.149999999999999" customHeight="1" outlineLevel="2" x14ac:dyDescent="0.25">
      <c r="A19" s="12" t="s">
        <v>13</v>
      </c>
      <c r="B19" s="12" t="s">
        <v>38</v>
      </c>
      <c r="C19" s="11" t="s">
        <v>6</v>
      </c>
      <c r="D19" s="14">
        <v>361630445309</v>
      </c>
      <c r="E19" s="13" t="s">
        <v>25</v>
      </c>
      <c r="F19" s="15">
        <v>514</v>
      </c>
      <c r="G19" s="16">
        <v>3048.02</v>
      </c>
    </row>
    <row r="20" spans="1:7" s="5" customFormat="1" ht="16.149999999999999" customHeight="1" outlineLevel="2" x14ac:dyDescent="0.25">
      <c r="A20" s="12" t="s">
        <v>13</v>
      </c>
      <c r="B20" s="12" t="s">
        <v>38</v>
      </c>
      <c r="C20" s="11" t="s">
        <v>6</v>
      </c>
      <c r="D20" s="14">
        <v>361630445310</v>
      </c>
      <c r="E20" s="13" t="s">
        <v>24</v>
      </c>
      <c r="F20" s="15">
        <v>582</v>
      </c>
      <c r="G20" s="16">
        <v>3451.26</v>
      </c>
    </row>
    <row r="21" spans="1:7" s="5" customFormat="1" ht="16.149999999999999" customHeight="1" outlineLevel="2" x14ac:dyDescent="0.25">
      <c r="A21" s="12" t="s">
        <v>13</v>
      </c>
      <c r="B21" s="12" t="s">
        <v>38</v>
      </c>
      <c r="C21" s="11" t="s">
        <v>6</v>
      </c>
      <c r="D21" s="14">
        <v>361630445311</v>
      </c>
      <c r="E21" s="13" t="s">
        <v>24</v>
      </c>
      <c r="F21" s="15">
        <v>511</v>
      </c>
      <c r="G21" s="16">
        <v>3030.23</v>
      </c>
    </row>
    <row r="22" spans="1:7" s="5" customFormat="1" ht="16.149999999999999" customHeight="1" outlineLevel="1" x14ac:dyDescent="0.25">
      <c r="A22" s="12"/>
      <c r="B22" s="17" t="s">
        <v>39</v>
      </c>
      <c r="C22" s="11"/>
      <c r="D22" s="14"/>
      <c r="E22" s="13"/>
      <c r="F22" s="15">
        <f>SUBTOTAL(9,F2:F21)</f>
        <v>5170</v>
      </c>
      <c r="G22" s="16">
        <f>SUBTOTAL(9,G2:G21)</f>
        <v>29228.529999999995</v>
      </c>
    </row>
    <row r="23" spans="1:7" s="5" customFormat="1" ht="16.149999999999999" customHeight="1" outlineLevel="2" x14ac:dyDescent="0.25">
      <c r="A23" s="12" t="s">
        <v>13</v>
      </c>
      <c r="B23" s="12" t="s">
        <v>40</v>
      </c>
      <c r="C23" s="11" t="s">
        <v>6</v>
      </c>
      <c r="D23" s="14">
        <v>7417042324</v>
      </c>
      <c r="E23" s="13" t="s">
        <v>36</v>
      </c>
      <c r="F23" s="15">
        <v>3</v>
      </c>
      <c r="G23" s="16">
        <v>16.2</v>
      </c>
    </row>
    <row r="24" spans="1:7" s="5" customFormat="1" ht="16.149999999999999" customHeight="1" outlineLevel="2" x14ac:dyDescent="0.25">
      <c r="A24" s="12" t="s">
        <v>13</v>
      </c>
      <c r="B24" s="12" t="s">
        <v>40</v>
      </c>
      <c r="C24" s="11" t="s">
        <v>6</v>
      </c>
      <c r="D24" s="14">
        <v>7417043815</v>
      </c>
      <c r="E24" s="13" t="s">
        <v>35</v>
      </c>
      <c r="F24" s="15">
        <v>1</v>
      </c>
      <c r="G24" s="16">
        <v>5.4</v>
      </c>
    </row>
    <row r="25" spans="1:7" s="5" customFormat="1" ht="16.149999999999999" customHeight="1" outlineLevel="2" x14ac:dyDescent="0.25">
      <c r="A25" s="12" t="s">
        <v>13</v>
      </c>
      <c r="B25" s="12" t="s">
        <v>40</v>
      </c>
      <c r="C25" s="11" t="s">
        <v>6</v>
      </c>
      <c r="D25" s="14">
        <v>7417044320</v>
      </c>
      <c r="E25" s="13" t="s">
        <v>41</v>
      </c>
      <c r="F25" s="15">
        <v>1</v>
      </c>
      <c r="G25" s="16">
        <v>5.4</v>
      </c>
    </row>
    <row r="26" spans="1:7" s="5" customFormat="1" ht="16.149999999999999" customHeight="1" outlineLevel="2" x14ac:dyDescent="0.25">
      <c r="A26" s="12" t="s">
        <v>13</v>
      </c>
      <c r="B26" s="12" t="s">
        <v>40</v>
      </c>
      <c r="C26" s="11" t="s">
        <v>6</v>
      </c>
      <c r="D26" s="14">
        <v>7417046270</v>
      </c>
      <c r="E26" s="13" t="s">
        <v>15</v>
      </c>
      <c r="F26" s="15">
        <v>2</v>
      </c>
      <c r="G26" s="16">
        <v>10.8</v>
      </c>
    </row>
    <row r="27" spans="1:7" s="5" customFormat="1" ht="16.149999999999999" customHeight="1" outlineLevel="2" x14ac:dyDescent="0.25">
      <c r="A27" s="12" t="s">
        <v>13</v>
      </c>
      <c r="B27" s="12" t="s">
        <v>40</v>
      </c>
      <c r="C27" s="11" t="s">
        <v>6</v>
      </c>
      <c r="D27" s="14">
        <v>7417047001</v>
      </c>
      <c r="E27" s="13" t="s">
        <v>37</v>
      </c>
      <c r="F27" s="15">
        <v>2</v>
      </c>
      <c r="G27" s="16">
        <v>13.96</v>
      </c>
    </row>
    <row r="28" spans="1:7" s="5" customFormat="1" ht="16.149999999999999" customHeight="1" outlineLevel="2" x14ac:dyDescent="0.25">
      <c r="A28" s="12" t="s">
        <v>13</v>
      </c>
      <c r="B28" s="12" t="s">
        <v>40</v>
      </c>
      <c r="C28" s="11" t="s">
        <v>6</v>
      </c>
      <c r="D28" s="14">
        <v>7417047005</v>
      </c>
      <c r="E28" s="13" t="s">
        <v>26</v>
      </c>
      <c r="F28" s="15">
        <v>1</v>
      </c>
      <c r="G28" s="16">
        <v>6.98</v>
      </c>
    </row>
    <row r="29" spans="1:7" s="5" customFormat="1" ht="16.149999999999999" customHeight="1" outlineLevel="2" x14ac:dyDescent="0.25">
      <c r="A29" s="12" t="s">
        <v>13</v>
      </c>
      <c r="B29" s="12" t="s">
        <v>40</v>
      </c>
      <c r="C29" s="11" t="s">
        <v>6</v>
      </c>
      <c r="D29" s="14">
        <v>361630273626</v>
      </c>
      <c r="E29" s="13" t="s">
        <v>42</v>
      </c>
      <c r="F29" s="15">
        <v>1</v>
      </c>
      <c r="G29" s="16">
        <v>6.98</v>
      </c>
    </row>
    <row r="30" spans="1:7" s="5" customFormat="1" ht="16.149999999999999" customHeight="1" outlineLevel="2" x14ac:dyDescent="0.25">
      <c r="A30" s="12" t="s">
        <v>13</v>
      </c>
      <c r="B30" s="12" t="s">
        <v>40</v>
      </c>
      <c r="C30" s="11" t="s">
        <v>6</v>
      </c>
      <c r="D30" s="14">
        <v>361630339877</v>
      </c>
      <c r="E30" s="13" t="s">
        <v>17</v>
      </c>
      <c r="F30" s="15">
        <v>81</v>
      </c>
      <c r="G30" s="16">
        <v>303.75</v>
      </c>
    </row>
    <row r="31" spans="1:7" s="5" customFormat="1" ht="16.149999999999999" customHeight="1" outlineLevel="2" x14ac:dyDescent="0.25">
      <c r="A31" s="12" t="s">
        <v>13</v>
      </c>
      <c r="B31" s="12" t="s">
        <v>40</v>
      </c>
      <c r="C31" s="11" t="s">
        <v>6</v>
      </c>
      <c r="D31" s="14">
        <v>361630339878</v>
      </c>
      <c r="E31" s="13" t="s">
        <v>18</v>
      </c>
      <c r="F31" s="15">
        <v>119</v>
      </c>
      <c r="G31" s="16">
        <v>446.25</v>
      </c>
    </row>
    <row r="32" spans="1:7" s="5" customFormat="1" ht="16.149999999999999" customHeight="1" outlineLevel="2" x14ac:dyDescent="0.25">
      <c r="A32" s="12" t="s">
        <v>13</v>
      </c>
      <c r="B32" s="12" t="s">
        <v>40</v>
      </c>
      <c r="C32" s="11" t="s">
        <v>6</v>
      </c>
      <c r="D32" s="14">
        <v>361630339879</v>
      </c>
      <c r="E32" s="13" t="s">
        <v>19</v>
      </c>
      <c r="F32" s="15">
        <v>85</v>
      </c>
      <c r="G32" s="16">
        <v>318.75</v>
      </c>
    </row>
    <row r="33" spans="1:7" s="5" customFormat="1" ht="16.149999999999999" customHeight="1" outlineLevel="2" x14ac:dyDescent="0.25">
      <c r="A33" s="12" t="s">
        <v>13</v>
      </c>
      <c r="B33" s="12" t="s">
        <v>40</v>
      </c>
      <c r="C33" s="11" t="s">
        <v>6</v>
      </c>
      <c r="D33" s="14">
        <v>361630339880</v>
      </c>
      <c r="E33" s="13" t="s">
        <v>20</v>
      </c>
      <c r="F33" s="15">
        <v>84</v>
      </c>
      <c r="G33" s="16">
        <v>315</v>
      </c>
    </row>
    <row r="34" spans="1:7" s="5" customFormat="1" ht="16.149999999999999" customHeight="1" outlineLevel="2" x14ac:dyDescent="0.25">
      <c r="A34" s="12" t="s">
        <v>13</v>
      </c>
      <c r="B34" s="12" t="s">
        <v>40</v>
      </c>
      <c r="C34" s="11" t="s">
        <v>6</v>
      </c>
      <c r="D34" s="14">
        <v>361630339881</v>
      </c>
      <c r="E34" s="13" t="s">
        <v>21</v>
      </c>
      <c r="F34" s="15">
        <v>185</v>
      </c>
      <c r="G34" s="16">
        <v>693.75</v>
      </c>
    </row>
    <row r="35" spans="1:7" s="5" customFormat="1" ht="16.149999999999999" customHeight="1" outlineLevel="2" x14ac:dyDescent="0.25">
      <c r="A35" s="12" t="s">
        <v>13</v>
      </c>
      <c r="B35" s="12" t="s">
        <v>40</v>
      </c>
      <c r="C35" s="11" t="s">
        <v>6</v>
      </c>
      <c r="D35" s="14">
        <v>361630339882</v>
      </c>
      <c r="E35" s="13" t="s">
        <v>22</v>
      </c>
      <c r="F35" s="15">
        <v>127</v>
      </c>
      <c r="G35" s="16">
        <v>476.25</v>
      </c>
    </row>
    <row r="36" spans="1:7" s="5" customFormat="1" ht="16.149999999999999" customHeight="1" outlineLevel="2" x14ac:dyDescent="0.25">
      <c r="A36" s="12" t="s">
        <v>13</v>
      </c>
      <c r="B36" s="12" t="s">
        <v>40</v>
      </c>
      <c r="C36" s="11" t="s">
        <v>6</v>
      </c>
      <c r="D36" s="14">
        <v>361630339893</v>
      </c>
      <c r="E36" s="13" t="s">
        <v>23</v>
      </c>
      <c r="F36" s="15">
        <v>136</v>
      </c>
      <c r="G36" s="16">
        <v>510</v>
      </c>
    </row>
    <row r="37" spans="1:7" s="5" customFormat="1" ht="16.149999999999999" customHeight="1" outlineLevel="2" x14ac:dyDescent="0.25">
      <c r="A37" s="12" t="s">
        <v>13</v>
      </c>
      <c r="B37" s="12" t="s">
        <v>40</v>
      </c>
      <c r="C37" s="11" t="s">
        <v>6</v>
      </c>
      <c r="D37" s="14">
        <v>361630340135</v>
      </c>
      <c r="E37" s="13" t="s">
        <v>43</v>
      </c>
      <c r="F37" s="15">
        <v>1</v>
      </c>
      <c r="G37" s="16">
        <v>3.75</v>
      </c>
    </row>
    <row r="38" spans="1:7" s="5" customFormat="1" ht="16.149999999999999" customHeight="1" outlineLevel="2" x14ac:dyDescent="0.25">
      <c r="A38" s="12" t="s">
        <v>13</v>
      </c>
      <c r="B38" s="12" t="s">
        <v>40</v>
      </c>
      <c r="C38" s="11" t="s">
        <v>6</v>
      </c>
      <c r="D38" s="14">
        <v>361630391470</v>
      </c>
      <c r="E38" s="13" t="s">
        <v>28</v>
      </c>
      <c r="F38" s="15">
        <v>1</v>
      </c>
      <c r="G38" s="16">
        <v>6.98</v>
      </c>
    </row>
    <row r="39" spans="1:7" s="5" customFormat="1" ht="16.149999999999999" customHeight="1" outlineLevel="2" x14ac:dyDescent="0.25">
      <c r="A39" s="12" t="s">
        <v>13</v>
      </c>
      <c r="B39" s="12" t="s">
        <v>40</v>
      </c>
      <c r="C39" s="11" t="s">
        <v>6</v>
      </c>
      <c r="D39" s="14">
        <v>361630391518</v>
      </c>
      <c r="E39" s="13" t="s">
        <v>31</v>
      </c>
      <c r="F39" s="15">
        <v>1</v>
      </c>
      <c r="G39" s="16">
        <v>5.4</v>
      </c>
    </row>
    <row r="40" spans="1:7" s="5" customFormat="1" ht="16.149999999999999" customHeight="1" outlineLevel="2" x14ac:dyDescent="0.25">
      <c r="A40" s="12" t="s">
        <v>13</v>
      </c>
      <c r="B40" s="12" t="s">
        <v>40</v>
      </c>
      <c r="C40" s="11" t="s">
        <v>6</v>
      </c>
      <c r="D40" s="14">
        <v>361630445302</v>
      </c>
      <c r="E40" s="13" t="s">
        <v>24</v>
      </c>
      <c r="F40" s="15">
        <v>556</v>
      </c>
      <c r="G40" s="16">
        <v>3297.08</v>
      </c>
    </row>
    <row r="41" spans="1:7" s="5" customFormat="1" ht="16.149999999999999" customHeight="1" outlineLevel="2" x14ac:dyDescent="0.25">
      <c r="A41" s="12" t="s">
        <v>13</v>
      </c>
      <c r="B41" s="12" t="s">
        <v>40</v>
      </c>
      <c r="C41" s="11" t="s">
        <v>6</v>
      </c>
      <c r="D41" s="14">
        <v>361630445303</v>
      </c>
      <c r="E41" s="13" t="s">
        <v>24</v>
      </c>
      <c r="F41" s="15">
        <v>401</v>
      </c>
      <c r="G41" s="16">
        <v>2377.9299999999998</v>
      </c>
    </row>
    <row r="42" spans="1:7" s="5" customFormat="1" ht="16.149999999999999" customHeight="1" outlineLevel="2" x14ac:dyDescent="0.25">
      <c r="A42" s="12" t="s">
        <v>13</v>
      </c>
      <c r="B42" s="12" t="s">
        <v>40</v>
      </c>
      <c r="C42" s="11" t="s">
        <v>6</v>
      </c>
      <c r="D42" s="14">
        <v>361630445304</v>
      </c>
      <c r="E42" s="13" t="s">
        <v>24</v>
      </c>
      <c r="F42" s="15">
        <v>277</v>
      </c>
      <c r="G42" s="16">
        <v>1642.61</v>
      </c>
    </row>
    <row r="43" spans="1:7" s="5" customFormat="1" ht="16.149999999999999" customHeight="1" outlineLevel="2" x14ac:dyDescent="0.25">
      <c r="A43" s="12" t="s">
        <v>13</v>
      </c>
      <c r="B43" s="12" t="s">
        <v>40</v>
      </c>
      <c r="C43" s="11" t="s">
        <v>6</v>
      </c>
      <c r="D43" s="14">
        <v>361630445305</v>
      </c>
      <c r="E43" s="13" t="s">
        <v>24</v>
      </c>
      <c r="F43" s="15">
        <v>316</v>
      </c>
      <c r="G43" s="16">
        <v>1873.88</v>
      </c>
    </row>
    <row r="44" spans="1:7" s="5" customFormat="1" ht="16.149999999999999" customHeight="1" outlineLevel="2" x14ac:dyDescent="0.25">
      <c r="A44" s="12" t="s">
        <v>13</v>
      </c>
      <c r="B44" s="12" t="s">
        <v>40</v>
      </c>
      <c r="C44" s="11" t="s">
        <v>6</v>
      </c>
      <c r="D44" s="14">
        <v>361630445306</v>
      </c>
      <c r="E44" s="13" t="s">
        <v>24</v>
      </c>
      <c r="F44" s="15">
        <v>545</v>
      </c>
      <c r="G44" s="16">
        <v>3231.85</v>
      </c>
    </row>
    <row r="45" spans="1:7" s="5" customFormat="1" ht="16.149999999999999" customHeight="1" outlineLevel="2" x14ac:dyDescent="0.25">
      <c r="A45" s="12" t="s">
        <v>13</v>
      </c>
      <c r="B45" s="12" t="s">
        <v>40</v>
      </c>
      <c r="C45" s="11" t="s">
        <v>6</v>
      </c>
      <c r="D45" s="14">
        <v>361630445307</v>
      </c>
      <c r="E45" s="13" t="s">
        <v>24</v>
      </c>
      <c r="F45" s="15">
        <v>209</v>
      </c>
      <c r="G45" s="16">
        <v>1239.3699999999999</v>
      </c>
    </row>
    <row r="46" spans="1:7" s="5" customFormat="1" ht="16.149999999999999" customHeight="1" outlineLevel="2" x14ac:dyDescent="0.25">
      <c r="A46" s="12" t="s">
        <v>13</v>
      </c>
      <c r="B46" s="12" t="s">
        <v>40</v>
      </c>
      <c r="C46" s="11" t="s">
        <v>6</v>
      </c>
      <c r="D46" s="14">
        <v>361630445308</v>
      </c>
      <c r="E46" s="13" t="s">
        <v>24</v>
      </c>
      <c r="F46" s="15">
        <v>402</v>
      </c>
      <c r="G46" s="16">
        <v>2383.86</v>
      </c>
    </row>
    <row r="47" spans="1:7" s="5" customFormat="1" ht="16.149999999999999" customHeight="1" outlineLevel="2" x14ac:dyDescent="0.25">
      <c r="A47" s="12" t="s">
        <v>13</v>
      </c>
      <c r="B47" s="12" t="s">
        <v>40</v>
      </c>
      <c r="C47" s="11" t="s">
        <v>6</v>
      </c>
      <c r="D47" s="14">
        <v>361630445309</v>
      </c>
      <c r="E47" s="13" t="s">
        <v>25</v>
      </c>
      <c r="F47" s="15">
        <v>510</v>
      </c>
      <c r="G47" s="16">
        <v>3024.3</v>
      </c>
    </row>
    <row r="48" spans="1:7" s="5" customFormat="1" ht="16.149999999999999" customHeight="1" outlineLevel="2" x14ac:dyDescent="0.25">
      <c r="A48" s="12" t="s">
        <v>13</v>
      </c>
      <c r="B48" s="12" t="s">
        <v>40</v>
      </c>
      <c r="C48" s="11" t="s">
        <v>6</v>
      </c>
      <c r="D48" s="14">
        <v>361630445310</v>
      </c>
      <c r="E48" s="13" t="s">
        <v>24</v>
      </c>
      <c r="F48" s="15">
        <v>554</v>
      </c>
      <c r="G48" s="16">
        <v>3285.22</v>
      </c>
    </row>
    <row r="49" spans="1:7" s="5" customFormat="1" ht="16.149999999999999" customHeight="1" outlineLevel="2" x14ac:dyDescent="0.25">
      <c r="A49" s="12" t="s">
        <v>13</v>
      </c>
      <c r="B49" s="12" t="s">
        <v>40</v>
      </c>
      <c r="C49" s="11" t="s">
        <v>6</v>
      </c>
      <c r="D49" s="14">
        <v>361630445311</v>
      </c>
      <c r="E49" s="13" t="s">
        <v>24</v>
      </c>
      <c r="F49" s="15">
        <v>484</v>
      </c>
      <c r="G49" s="16">
        <v>2870.12</v>
      </c>
    </row>
    <row r="50" spans="1:7" s="5" customFormat="1" ht="16.149999999999999" customHeight="1" outlineLevel="1" x14ac:dyDescent="0.25">
      <c r="A50" s="12"/>
      <c r="B50" s="17" t="s">
        <v>44</v>
      </c>
      <c r="C50" s="11"/>
      <c r="D50" s="14"/>
      <c r="E50" s="13"/>
      <c r="F50" s="15">
        <f>SUBTOTAL(9,F23:F49)</f>
        <v>5085</v>
      </c>
      <c r="G50" s="16">
        <f>SUBTOTAL(9,G23:G49)</f>
        <v>28371.820000000003</v>
      </c>
    </row>
    <row r="51" spans="1:7" s="5" customFormat="1" ht="16.149999999999999" customHeight="1" outlineLevel="2" x14ac:dyDescent="0.25">
      <c r="A51" s="12" t="s">
        <v>13</v>
      </c>
      <c r="B51" s="12" t="s">
        <v>45</v>
      </c>
      <c r="C51" s="11" t="s">
        <v>6</v>
      </c>
      <c r="D51" s="14">
        <v>7417042326</v>
      </c>
      <c r="E51" s="13" t="s">
        <v>46</v>
      </c>
      <c r="F51" s="15">
        <v>1</v>
      </c>
      <c r="G51" s="16">
        <v>6.98</v>
      </c>
    </row>
    <row r="52" spans="1:7" s="5" customFormat="1" ht="16.149999999999999" customHeight="1" outlineLevel="2" x14ac:dyDescent="0.25">
      <c r="A52" s="12" t="s">
        <v>13</v>
      </c>
      <c r="B52" s="12" t="s">
        <v>45</v>
      </c>
      <c r="C52" s="11" t="s">
        <v>6</v>
      </c>
      <c r="D52" s="14">
        <v>7417045921</v>
      </c>
      <c r="E52" s="13" t="s">
        <v>47</v>
      </c>
      <c r="F52" s="15">
        <v>3</v>
      </c>
      <c r="G52" s="16">
        <v>11.25</v>
      </c>
    </row>
    <row r="53" spans="1:7" s="5" customFormat="1" ht="16.149999999999999" customHeight="1" outlineLevel="2" x14ac:dyDescent="0.25">
      <c r="A53" s="12" t="s">
        <v>13</v>
      </c>
      <c r="B53" s="12" t="s">
        <v>45</v>
      </c>
      <c r="C53" s="11" t="s">
        <v>6</v>
      </c>
      <c r="D53" s="14">
        <v>7417047001</v>
      </c>
      <c r="E53" s="13" t="s">
        <v>37</v>
      </c>
      <c r="F53" s="15">
        <v>1</v>
      </c>
      <c r="G53" s="16">
        <v>6.98</v>
      </c>
    </row>
    <row r="54" spans="1:7" s="5" customFormat="1" ht="16.149999999999999" customHeight="1" outlineLevel="2" x14ac:dyDescent="0.25">
      <c r="A54" s="12" t="s">
        <v>13</v>
      </c>
      <c r="B54" s="12" t="s">
        <v>45</v>
      </c>
      <c r="C54" s="11" t="s">
        <v>6</v>
      </c>
      <c r="D54" s="14">
        <v>7417047618</v>
      </c>
      <c r="E54" s="13" t="s">
        <v>16</v>
      </c>
      <c r="F54" s="15">
        <v>1</v>
      </c>
      <c r="G54" s="16">
        <v>3.75</v>
      </c>
    </row>
    <row r="55" spans="1:7" s="5" customFormat="1" ht="16.149999999999999" customHeight="1" outlineLevel="2" x14ac:dyDescent="0.25">
      <c r="A55" s="12" t="s">
        <v>13</v>
      </c>
      <c r="B55" s="12" t="s">
        <v>45</v>
      </c>
      <c r="C55" s="11" t="s">
        <v>6</v>
      </c>
      <c r="D55" s="14">
        <v>361630273624</v>
      </c>
      <c r="E55" s="13" t="s">
        <v>14</v>
      </c>
      <c r="F55" s="15">
        <v>1</v>
      </c>
      <c r="G55" s="16">
        <v>6.98</v>
      </c>
    </row>
    <row r="56" spans="1:7" s="5" customFormat="1" ht="16.149999999999999" customHeight="1" outlineLevel="2" x14ac:dyDescent="0.25">
      <c r="A56" s="12" t="s">
        <v>13</v>
      </c>
      <c r="B56" s="12" t="s">
        <v>45</v>
      </c>
      <c r="C56" s="11" t="s">
        <v>6</v>
      </c>
      <c r="D56" s="14">
        <v>361630339877</v>
      </c>
      <c r="E56" s="13" t="s">
        <v>17</v>
      </c>
      <c r="F56" s="15">
        <v>60</v>
      </c>
      <c r="G56" s="16">
        <v>225</v>
      </c>
    </row>
    <row r="57" spans="1:7" s="5" customFormat="1" ht="16.149999999999999" customHeight="1" outlineLevel="2" x14ac:dyDescent="0.25">
      <c r="A57" s="12" t="s">
        <v>13</v>
      </c>
      <c r="B57" s="12" t="s">
        <v>45</v>
      </c>
      <c r="C57" s="11" t="s">
        <v>6</v>
      </c>
      <c r="D57" s="14">
        <v>361630339878</v>
      </c>
      <c r="E57" s="13" t="s">
        <v>18</v>
      </c>
      <c r="F57" s="15">
        <v>100</v>
      </c>
      <c r="G57" s="16">
        <v>375</v>
      </c>
    </row>
    <row r="58" spans="1:7" s="5" customFormat="1" ht="16.149999999999999" customHeight="1" outlineLevel="2" x14ac:dyDescent="0.25">
      <c r="A58" s="12" t="s">
        <v>13</v>
      </c>
      <c r="B58" s="12" t="s">
        <v>45</v>
      </c>
      <c r="C58" s="11" t="s">
        <v>6</v>
      </c>
      <c r="D58" s="14">
        <v>361630339879</v>
      </c>
      <c r="E58" s="13" t="s">
        <v>19</v>
      </c>
      <c r="F58" s="15">
        <v>77</v>
      </c>
      <c r="G58" s="16">
        <v>288.75</v>
      </c>
    </row>
    <row r="59" spans="1:7" s="5" customFormat="1" ht="16.149999999999999" customHeight="1" outlineLevel="2" x14ac:dyDescent="0.25">
      <c r="A59" s="12" t="s">
        <v>13</v>
      </c>
      <c r="B59" s="12" t="s">
        <v>45</v>
      </c>
      <c r="C59" s="11" t="s">
        <v>6</v>
      </c>
      <c r="D59" s="14">
        <v>361630339880</v>
      </c>
      <c r="E59" s="13" t="s">
        <v>20</v>
      </c>
      <c r="F59" s="15">
        <v>66</v>
      </c>
      <c r="G59" s="16">
        <v>247.5</v>
      </c>
    </row>
    <row r="60" spans="1:7" s="5" customFormat="1" ht="16.149999999999999" customHeight="1" outlineLevel="2" x14ac:dyDescent="0.25">
      <c r="A60" s="12" t="s">
        <v>13</v>
      </c>
      <c r="B60" s="12" t="s">
        <v>45</v>
      </c>
      <c r="C60" s="11" t="s">
        <v>6</v>
      </c>
      <c r="D60" s="14">
        <v>361630339881</v>
      </c>
      <c r="E60" s="13" t="s">
        <v>21</v>
      </c>
      <c r="F60" s="15">
        <v>147</v>
      </c>
      <c r="G60" s="16">
        <v>551.25</v>
      </c>
    </row>
    <row r="61" spans="1:7" s="5" customFormat="1" ht="16.149999999999999" customHeight="1" outlineLevel="2" x14ac:dyDescent="0.25">
      <c r="A61" s="12" t="s">
        <v>13</v>
      </c>
      <c r="B61" s="12" t="s">
        <v>45</v>
      </c>
      <c r="C61" s="11" t="s">
        <v>6</v>
      </c>
      <c r="D61" s="14">
        <v>361630339882</v>
      </c>
      <c r="E61" s="13" t="s">
        <v>22</v>
      </c>
      <c r="F61" s="15">
        <v>108</v>
      </c>
      <c r="G61" s="16">
        <v>405</v>
      </c>
    </row>
    <row r="62" spans="1:7" s="5" customFormat="1" ht="16.149999999999999" customHeight="1" outlineLevel="2" x14ac:dyDescent="0.25">
      <c r="A62" s="12" t="s">
        <v>13</v>
      </c>
      <c r="B62" s="12" t="s">
        <v>45</v>
      </c>
      <c r="C62" s="11" t="s">
        <v>6</v>
      </c>
      <c r="D62" s="14">
        <v>361630339893</v>
      </c>
      <c r="E62" s="13" t="s">
        <v>23</v>
      </c>
      <c r="F62" s="15">
        <v>115</v>
      </c>
      <c r="G62" s="16">
        <v>431.25</v>
      </c>
    </row>
    <row r="63" spans="1:7" s="5" customFormat="1" ht="16.149999999999999" customHeight="1" outlineLevel="2" x14ac:dyDescent="0.25">
      <c r="A63" s="12" t="s">
        <v>13</v>
      </c>
      <c r="B63" s="12" t="s">
        <v>45</v>
      </c>
      <c r="C63" s="11" t="s">
        <v>6</v>
      </c>
      <c r="D63" s="14">
        <v>361630340138</v>
      </c>
      <c r="E63" s="13" t="s">
        <v>29</v>
      </c>
      <c r="F63" s="15">
        <v>1</v>
      </c>
      <c r="G63" s="16">
        <v>3.75</v>
      </c>
    </row>
    <row r="64" spans="1:7" s="5" customFormat="1" ht="16.149999999999999" customHeight="1" outlineLevel="2" x14ac:dyDescent="0.25">
      <c r="A64" s="12" t="s">
        <v>13</v>
      </c>
      <c r="B64" s="12" t="s">
        <v>45</v>
      </c>
      <c r="C64" s="11" t="s">
        <v>6</v>
      </c>
      <c r="D64" s="14">
        <v>361630340140</v>
      </c>
      <c r="E64" s="13" t="s">
        <v>33</v>
      </c>
      <c r="F64" s="15">
        <v>1</v>
      </c>
      <c r="G64" s="16">
        <v>3.75</v>
      </c>
    </row>
    <row r="65" spans="1:7" s="5" customFormat="1" ht="16.149999999999999" customHeight="1" outlineLevel="2" x14ac:dyDescent="0.25">
      <c r="A65" s="12" t="s">
        <v>13</v>
      </c>
      <c r="B65" s="12" t="s">
        <v>45</v>
      </c>
      <c r="C65" s="11" t="s">
        <v>6</v>
      </c>
      <c r="D65" s="14">
        <v>361630340141</v>
      </c>
      <c r="E65" s="13" t="s">
        <v>34</v>
      </c>
      <c r="F65" s="15">
        <v>1</v>
      </c>
      <c r="G65" s="16">
        <v>3.75</v>
      </c>
    </row>
    <row r="66" spans="1:7" s="5" customFormat="1" ht="16.149999999999999" customHeight="1" outlineLevel="2" x14ac:dyDescent="0.25">
      <c r="A66" s="12" t="s">
        <v>13</v>
      </c>
      <c r="B66" s="12" t="s">
        <v>45</v>
      </c>
      <c r="C66" s="11" t="s">
        <v>6</v>
      </c>
      <c r="D66" s="14">
        <v>361630340387</v>
      </c>
      <c r="E66" s="13" t="s">
        <v>30</v>
      </c>
      <c r="F66" s="15">
        <v>1</v>
      </c>
      <c r="G66" s="16">
        <v>3.22</v>
      </c>
    </row>
    <row r="67" spans="1:7" s="5" customFormat="1" ht="16.149999999999999" customHeight="1" outlineLevel="2" x14ac:dyDescent="0.25">
      <c r="A67" s="12" t="s">
        <v>13</v>
      </c>
      <c r="B67" s="12" t="s">
        <v>45</v>
      </c>
      <c r="C67" s="11" t="s">
        <v>6</v>
      </c>
      <c r="D67" s="14">
        <v>361630391518</v>
      </c>
      <c r="E67" s="13" t="s">
        <v>31</v>
      </c>
      <c r="F67" s="15">
        <v>2</v>
      </c>
      <c r="G67" s="16">
        <v>10.8</v>
      </c>
    </row>
    <row r="68" spans="1:7" s="5" customFormat="1" ht="16.149999999999999" customHeight="1" outlineLevel="2" x14ac:dyDescent="0.25">
      <c r="A68" s="12" t="s">
        <v>13</v>
      </c>
      <c r="B68" s="12" t="s">
        <v>45</v>
      </c>
      <c r="C68" s="11" t="s">
        <v>6</v>
      </c>
      <c r="D68" s="14">
        <v>361630391519</v>
      </c>
      <c r="E68" s="13" t="s">
        <v>32</v>
      </c>
      <c r="F68" s="15">
        <v>1</v>
      </c>
      <c r="G68" s="16">
        <v>5.4</v>
      </c>
    </row>
    <row r="69" spans="1:7" s="5" customFormat="1" ht="16.149999999999999" customHeight="1" outlineLevel="2" x14ac:dyDescent="0.25">
      <c r="A69" s="12" t="s">
        <v>13</v>
      </c>
      <c r="B69" s="12" t="s">
        <v>45</v>
      </c>
      <c r="C69" s="11" t="s">
        <v>6</v>
      </c>
      <c r="D69" s="14">
        <v>361630391521</v>
      </c>
      <c r="E69" s="13" t="s">
        <v>12</v>
      </c>
      <c r="F69" s="15">
        <v>2</v>
      </c>
      <c r="G69" s="16">
        <v>10.8</v>
      </c>
    </row>
    <row r="70" spans="1:7" s="5" customFormat="1" ht="16.149999999999999" customHeight="1" outlineLevel="2" x14ac:dyDescent="0.25">
      <c r="A70" s="12" t="s">
        <v>13</v>
      </c>
      <c r="B70" s="12" t="s">
        <v>45</v>
      </c>
      <c r="C70" s="11" t="s">
        <v>6</v>
      </c>
      <c r="D70" s="14">
        <v>361630445302</v>
      </c>
      <c r="E70" s="13" t="s">
        <v>24</v>
      </c>
      <c r="F70" s="15">
        <v>553</v>
      </c>
      <c r="G70" s="16">
        <v>3279.29</v>
      </c>
    </row>
    <row r="71" spans="1:7" s="5" customFormat="1" ht="16.149999999999999" customHeight="1" outlineLevel="2" x14ac:dyDescent="0.25">
      <c r="A71" s="12" t="s">
        <v>13</v>
      </c>
      <c r="B71" s="12" t="s">
        <v>45</v>
      </c>
      <c r="C71" s="11" t="s">
        <v>6</v>
      </c>
      <c r="D71" s="14">
        <v>361630445303</v>
      </c>
      <c r="E71" s="13" t="s">
        <v>24</v>
      </c>
      <c r="F71" s="15">
        <v>355</v>
      </c>
      <c r="G71" s="16">
        <v>2105.15</v>
      </c>
    </row>
    <row r="72" spans="1:7" s="5" customFormat="1" ht="16.149999999999999" customHeight="1" outlineLevel="2" x14ac:dyDescent="0.25">
      <c r="A72" s="12" t="s">
        <v>13</v>
      </c>
      <c r="B72" s="12" t="s">
        <v>45</v>
      </c>
      <c r="C72" s="11" t="s">
        <v>6</v>
      </c>
      <c r="D72" s="14">
        <v>361630445304</v>
      </c>
      <c r="E72" s="13" t="s">
        <v>24</v>
      </c>
      <c r="F72" s="15">
        <v>263</v>
      </c>
      <c r="G72" s="16">
        <v>1559.59</v>
      </c>
    </row>
    <row r="73" spans="1:7" s="5" customFormat="1" ht="16.149999999999999" customHeight="1" outlineLevel="2" x14ac:dyDescent="0.25">
      <c r="A73" s="12" t="s">
        <v>13</v>
      </c>
      <c r="B73" s="12" t="s">
        <v>45</v>
      </c>
      <c r="C73" s="11" t="s">
        <v>6</v>
      </c>
      <c r="D73" s="14">
        <v>361630445305</v>
      </c>
      <c r="E73" s="13" t="s">
        <v>24</v>
      </c>
      <c r="F73" s="15">
        <v>335</v>
      </c>
      <c r="G73" s="16">
        <v>1986.55</v>
      </c>
    </row>
    <row r="74" spans="1:7" s="5" customFormat="1" ht="16.149999999999999" customHeight="1" outlineLevel="2" x14ac:dyDescent="0.25">
      <c r="A74" s="12" t="s">
        <v>13</v>
      </c>
      <c r="B74" s="12" t="s">
        <v>45</v>
      </c>
      <c r="C74" s="11" t="s">
        <v>6</v>
      </c>
      <c r="D74" s="14">
        <v>361630445306</v>
      </c>
      <c r="E74" s="13" t="s">
        <v>24</v>
      </c>
      <c r="F74" s="15">
        <v>503</v>
      </c>
      <c r="G74" s="16">
        <v>2982.79</v>
      </c>
    </row>
    <row r="75" spans="1:7" s="5" customFormat="1" ht="16.149999999999999" customHeight="1" outlineLevel="2" x14ac:dyDescent="0.25">
      <c r="A75" s="12" t="s">
        <v>13</v>
      </c>
      <c r="B75" s="12" t="s">
        <v>45</v>
      </c>
      <c r="C75" s="11" t="s">
        <v>6</v>
      </c>
      <c r="D75" s="14">
        <v>361630445307</v>
      </c>
      <c r="E75" s="13" t="s">
        <v>24</v>
      </c>
      <c r="F75" s="15">
        <v>209</v>
      </c>
      <c r="G75" s="16">
        <v>1239.3699999999999</v>
      </c>
    </row>
    <row r="76" spans="1:7" s="5" customFormat="1" ht="16.149999999999999" customHeight="1" outlineLevel="2" x14ac:dyDescent="0.25">
      <c r="A76" s="12" t="s">
        <v>13</v>
      </c>
      <c r="B76" s="12" t="s">
        <v>45</v>
      </c>
      <c r="C76" s="11" t="s">
        <v>6</v>
      </c>
      <c r="D76" s="14">
        <v>361630445308</v>
      </c>
      <c r="E76" s="13" t="s">
        <v>24</v>
      </c>
      <c r="F76" s="15">
        <v>377</v>
      </c>
      <c r="G76" s="16">
        <v>2235.61</v>
      </c>
    </row>
    <row r="77" spans="1:7" s="5" customFormat="1" ht="16.149999999999999" customHeight="1" outlineLevel="2" x14ac:dyDescent="0.25">
      <c r="A77" s="12" t="s">
        <v>13</v>
      </c>
      <c r="B77" s="12" t="s">
        <v>45</v>
      </c>
      <c r="C77" s="11" t="s">
        <v>6</v>
      </c>
      <c r="D77" s="14">
        <v>361630445309</v>
      </c>
      <c r="E77" s="13" t="s">
        <v>25</v>
      </c>
      <c r="F77" s="15">
        <v>437</v>
      </c>
      <c r="G77" s="16">
        <v>2591.41</v>
      </c>
    </row>
    <row r="78" spans="1:7" s="5" customFormat="1" ht="16.149999999999999" customHeight="1" outlineLevel="2" x14ac:dyDescent="0.25">
      <c r="A78" s="12" t="s">
        <v>13</v>
      </c>
      <c r="B78" s="12" t="s">
        <v>45</v>
      </c>
      <c r="C78" s="11" t="s">
        <v>6</v>
      </c>
      <c r="D78" s="14">
        <v>361630445310</v>
      </c>
      <c r="E78" s="13" t="s">
        <v>24</v>
      </c>
      <c r="F78" s="15">
        <v>514</v>
      </c>
      <c r="G78" s="16">
        <v>3048.02</v>
      </c>
    </row>
    <row r="79" spans="1:7" s="5" customFormat="1" ht="16.149999999999999" customHeight="1" outlineLevel="2" x14ac:dyDescent="0.25">
      <c r="A79" s="12" t="s">
        <v>13</v>
      </c>
      <c r="B79" s="12" t="s">
        <v>45</v>
      </c>
      <c r="C79" s="11" t="s">
        <v>6</v>
      </c>
      <c r="D79" s="14">
        <v>361630445311</v>
      </c>
      <c r="E79" s="13" t="s">
        <v>24</v>
      </c>
      <c r="F79" s="15">
        <v>444</v>
      </c>
      <c r="G79" s="16">
        <v>2632.92</v>
      </c>
    </row>
    <row r="80" spans="1:7" s="5" customFormat="1" ht="16.149999999999999" customHeight="1" outlineLevel="1" x14ac:dyDescent="0.25">
      <c r="A80" s="12"/>
      <c r="B80" s="17" t="s">
        <v>48</v>
      </c>
      <c r="C80" s="11"/>
      <c r="D80" s="14"/>
      <c r="E80" s="13"/>
      <c r="F80" s="15">
        <f>SUBTOTAL(9,F51:F79)</f>
        <v>4679</v>
      </c>
      <c r="G80" s="16">
        <f>SUBTOTAL(9,G51:G79)</f>
        <v>26261.86</v>
      </c>
    </row>
  </sheetData>
  <phoneticPr fontId="6" type="noConversion"/>
  <printOptions horizontalCentered="1"/>
  <pageMargins left="0.5" right="0.5" top="0.5" bottom="0.5" header="0" footer="0"/>
  <pageSetup fitToHeight="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COSMETICS RECAP</vt:lpstr>
      <vt:lpstr>Indianapolis IN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cp:lastPrinted>2022-03-30T12:44:30Z</cp:lastPrinted>
  <dcterms:created xsi:type="dcterms:W3CDTF">2021-02-19T17:30:20Z</dcterms:created>
  <dcterms:modified xsi:type="dcterms:W3CDTF">2023-08-23T08:51:58Z</dcterms:modified>
</cp:coreProperties>
</file>